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e.micelli.fare\Desktop\"/>
    </mc:Choice>
  </mc:AlternateContent>
  <xr:revisionPtr revIDLastSave="0" documentId="13_ncr:1_{F0E7F428-D18D-435D-8453-8D9BBD03EC1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sti " sheetId="1" r:id="rId1"/>
    <sheet name="Foglio1" sheetId="2" r:id="rId2"/>
  </sheets>
  <definedNames>
    <definedName name="_xlnm.Print_Area" localSheetId="0">'Costi '!$B$2:$F$14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D7" i="2" s="1"/>
  <c r="F7" i="2" s="1"/>
  <c r="F13" i="2"/>
</calcChain>
</file>

<file path=xl/sharedStrings.xml><?xml version="1.0" encoding="utf-8"?>
<sst xmlns="http://schemas.openxmlformats.org/spreadsheetml/2006/main" count="32" uniqueCount="32">
  <si>
    <t>Posizione</t>
  </si>
  <si>
    <t xml:space="preserve">Cognome e nome </t>
  </si>
  <si>
    <t>Costo orario</t>
  </si>
  <si>
    <t>Importo mensile rendicontato</t>
  </si>
  <si>
    <t>Impegno orario</t>
  </si>
  <si>
    <t>PROSPETTO CALCOLO COSTO ORARIO PER PERSONALE A COSTO REALE</t>
  </si>
  <si>
    <t xml:space="preserve">Monte ore annuale </t>
  </si>
  <si>
    <t>Assegni di ricerca INEST</t>
  </si>
  <si>
    <t>Titolo</t>
  </si>
  <si>
    <t>Resp. Scientifico</t>
  </si>
  <si>
    <t>Durata</t>
  </si>
  <si>
    <t>Costo lordo ateneo</t>
  </si>
  <si>
    <t>Costo lordo assegnista</t>
  </si>
  <si>
    <t>Data avvio</t>
  </si>
  <si>
    <t>PROGETTO U-GOV</t>
  </si>
  <si>
    <t>WP</t>
  </si>
  <si>
    <t>decreto rettorale da finalizzare</t>
  </si>
  <si>
    <t>PNRR_M4C2_Inv.1.5_iNEST_AFFILIAZIONE_SPOKE4</t>
  </si>
  <si>
    <t>Impiego di materiali innovativi sostenibili e tecniche di intervento avanzate per il rinforzo sismico di strutture esistenti, inquadrabili in un’economia circolare delle costruzioni</t>
  </si>
  <si>
    <t>prof.ssa Margherita Pauletta</t>
  </si>
  <si>
    <t>36 mesi</t>
  </si>
  <si>
    <t>Dura 3 anni, avvio 1° feb 2023? Concordare cmq con docente</t>
  </si>
  <si>
    <t>Progetto: Interconnected Nord-Est Innovation Ecosystem (iNEST) ECS00000043 CUP UniUD: G23C22001130006</t>
  </si>
  <si>
    <t>Prospetto costi per AR</t>
  </si>
  <si>
    <t>Il costo orario reale viene inserito sulla piattaforma At Work con 4 decimali, come dal presente prospetto, ma la piattaforma At Work arrotonda a due decimali.</t>
  </si>
  <si>
    <t>La moltiplicazione tra il costo orario in piattaforma At Work e il numero di ore mensili risulta perciò differente di qualche centesimo di euro.</t>
  </si>
  <si>
    <t>xxxxxxxxxxxxxxxxx</t>
  </si>
  <si>
    <r>
      <t xml:space="preserve">Importo da contratto </t>
    </r>
    <r>
      <rPr>
        <sz val="11"/>
        <color theme="1"/>
        <rFont val="Calibri"/>
        <family val="2"/>
        <scheme val="minor"/>
      </rPr>
      <t>12 mesi</t>
    </r>
  </si>
  <si>
    <r>
      <t xml:space="preserve">Costo lordo di Ateneo </t>
    </r>
    <r>
      <rPr>
        <sz val="11"/>
        <color theme="1"/>
        <rFont val="Calibri"/>
        <family val="2"/>
        <scheme val="minor"/>
      </rPr>
      <t>12 mesi</t>
    </r>
  </si>
  <si>
    <r>
      <t xml:space="preserve">Costo lordo di Ateneo - mensile (Costo lordo di Ateneo / </t>
    </r>
    <r>
      <rPr>
        <sz val="11"/>
        <color theme="1"/>
        <rFont val="Calibri"/>
        <family val="2"/>
        <scheme val="minor"/>
      </rPr>
      <t>12 mesi):</t>
    </r>
  </si>
  <si>
    <r>
      <t xml:space="preserve">Costo lordo di Ateneo - orario (Costo lordo di Ateneo / </t>
    </r>
    <r>
      <rPr>
        <sz val="11"/>
        <color theme="1"/>
        <rFont val="Calibri"/>
        <family val="2"/>
        <scheme val="minor"/>
      </rPr>
      <t>1500 ore):</t>
    </r>
  </si>
  <si>
    <r>
      <t xml:space="preserve">AR </t>
    </r>
    <r>
      <rPr>
        <sz val="11"/>
        <color theme="1"/>
        <rFont val="Calibri"/>
        <family val="2"/>
        <scheme val="minor"/>
      </rPr>
      <t>12 mesi - Progetto …........... Young Researchers' Call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</si>
</sst>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#,##0.00\ [$€-1];[Red]\-#,##0.00\ [$€-1]"/>
    <numFmt numFmtId="166" formatCode="_-* #,##0_-;\-* #,##0_-;_-* &quot;-&quot;??_-;_-@_-"/>
    <numFmt numFmtId="167" formatCode="&quot;€&quot;\ #,##0.00"/>
    <numFmt numFmtId="168" formatCode="_-* #,##0.0000\ &quot;€&quot;_-;\-* #,##0.0000\ &quot;€&quot;_-;_-* &quot;-&quot;??\ &quot;€&quot;_-;_-@_-"/>
    <numFmt numFmtId="169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9.5"/>
      <color theme="1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right"/>
    </xf>
    <xf numFmtId="10" fontId="0" fillId="0" borderId="0" xfId="0" applyNumberFormat="1" applyAlignment="1">
      <alignment horizontal="right"/>
    </xf>
    <xf numFmtId="9" fontId="0" fillId="0" borderId="0" xfId="0" applyNumberFormat="1" applyAlignment="1">
      <alignment horizontal="righ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165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4" xfId="0" applyFont="1" applyBorder="1"/>
    <xf numFmtId="0" fontId="3" fillId="0" borderId="0" xfId="0" applyFont="1"/>
    <xf numFmtId="0" fontId="2" fillId="0" borderId="12" xfId="0" applyFont="1" applyBorder="1"/>
    <xf numFmtId="0" fontId="2" fillId="0" borderId="13" xfId="0" applyFont="1" applyBorder="1"/>
    <xf numFmtId="0" fontId="0" fillId="0" borderId="12" xfId="0" applyBorder="1"/>
    <xf numFmtId="0" fontId="2" fillId="0" borderId="12" xfId="0" applyFont="1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4" fillId="3" borderId="12" xfId="0" applyFont="1" applyFill="1" applyBorder="1" applyAlignment="1">
      <alignment horizontal="justify" vertical="center"/>
    </xf>
    <xf numFmtId="0" fontId="0" fillId="3" borderId="12" xfId="0" applyFill="1" applyBorder="1" applyAlignment="1">
      <alignment vertical="center"/>
    </xf>
    <xf numFmtId="0" fontId="0" fillId="3" borderId="12" xfId="0" applyFill="1" applyBorder="1"/>
    <xf numFmtId="165" fontId="0" fillId="3" borderId="12" xfId="0" applyNumberFormat="1" applyFill="1" applyBorder="1"/>
    <xf numFmtId="0" fontId="0" fillId="3" borderId="13" xfId="0" applyFill="1" applyBorder="1" applyAlignment="1">
      <alignment wrapText="1"/>
    </xf>
    <xf numFmtId="167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wrapText="1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164" fontId="0" fillId="3" borderId="2" xfId="1" applyFont="1" applyFill="1" applyBorder="1" applyAlignment="1">
      <alignment vertical="center"/>
    </xf>
    <xf numFmtId="164" fontId="1" fillId="3" borderId="2" xfId="1" applyFont="1" applyFill="1" applyBorder="1" applyAlignment="1">
      <alignment horizontal="right" vertical="center"/>
    </xf>
    <xf numFmtId="166" fontId="0" fillId="3" borderId="16" xfId="2" applyNumberFormat="1" applyFont="1" applyFill="1" applyBorder="1" applyAlignment="1">
      <alignment horizontal="right" vertical="center"/>
    </xf>
    <xf numFmtId="164" fontId="1" fillId="3" borderId="16" xfId="1" applyFont="1" applyFill="1" applyBorder="1" applyAlignment="1">
      <alignment horizontal="right" vertical="center"/>
    </xf>
    <xf numFmtId="168" fontId="1" fillId="3" borderId="7" xfId="1" applyNumberFormat="1" applyFont="1" applyFill="1" applyBorder="1" applyAlignment="1">
      <alignment horizontal="right" vertical="center"/>
    </xf>
    <xf numFmtId="0" fontId="0" fillId="0" borderId="0" xfId="0" applyBorder="1"/>
    <xf numFmtId="0" fontId="0" fillId="3" borderId="6" xfId="0" applyFill="1" applyBorder="1"/>
    <xf numFmtId="0" fontId="0" fillId="3" borderId="10" xfId="0" applyFont="1" applyFill="1" applyBorder="1" applyAlignment="1">
      <alignment vertical="center" wrapText="1"/>
    </xf>
    <xf numFmtId="168" fontId="1" fillId="3" borderId="10" xfId="1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4" fontId="0" fillId="3" borderId="5" xfId="1" applyFont="1" applyFill="1" applyBorder="1" applyAlignment="1">
      <alignment horizontal="center" vertical="center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3"/>
  <sheetViews>
    <sheetView showGridLines="0" zoomScaleNormal="100" workbookViewId="0">
      <selection activeCell="B18" sqref="B18"/>
    </sheetView>
  </sheetViews>
  <sheetFormatPr defaultRowHeight="15" x14ac:dyDescent="0.25"/>
  <cols>
    <col min="2" max="2" width="80.7109375" customWidth="1"/>
    <col min="3" max="3" width="12" style="1" bestFit="1" customWidth="1"/>
    <col min="4" max="4" width="6.85546875" style="1" bestFit="1" customWidth="1"/>
    <col min="5" max="5" width="18.140625" bestFit="1" customWidth="1"/>
    <col min="6" max="6" width="21" bestFit="1" customWidth="1"/>
  </cols>
  <sheetData>
    <row r="2" spans="2:10" ht="19.5" x14ac:dyDescent="0.3">
      <c r="B2" s="17" t="s">
        <v>7</v>
      </c>
      <c r="C2"/>
      <c r="D2"/>
    </row>
    <row r="3" spans="2:10" x14ac:dyDescent="0.25">
      <c r="B3" s="18" t="s">
        <v>8</v>
      </c>
      <c r="C3" s="18" t="s">
        <v>9</v>
      </c>
      <c r="D3" s="18" t="s">
        <v>10</v>
      </c>
      <c r="E3" s="18" t="s">
        <v>11</v>
      </c>
      <c r="F3" s="18" t="s">
        <v>12</v>
      </c>
      <c r="G3" s="19" t="s">
        <v>13</v>
      </c>
      <c r="H3" s="20"/>
      <c r="I3" s="18" t="s">
        <v>14</v>
      </c>
      <c r="J3" s="21" t="s">
        <v>15</v>
      </c>
    </row>
    <row r="4" spans="2:10" ht="135" x14ac:dyDescent="0.25">
      <c r="B4" s="24" t="s">
        <v>18</v>
      </c>
      <c r="C4" s="25" t="s">
        <v>19</v>
      </c>
      <c r="D4" s="26" t="s">
        <v>20</v>
      </c>
      <c r="E4" s="27">
        <v>72000</v>
      </c>
      <c r="F4" s="27">
        <v>58368.9</v>
      </c>
      <c r="G4" s="28" t="s">
        <v>21</v>
      </c>
      <c r="H4" s="20" t="s">
        <v>16</v>
      </c>
      <c r="I4" s="22" t="s">
        <v>17</v>
      </c>
      <c r="J4" s="23"/>
    </row>
    <row r="5" spans="2:10" x14ac:dyDescent="0.25">
      <c r="B5" s="4"/>
      <c r="C5" s="5"/>
      <c r="D5" s="5"/>
    </row>
    <row r="6" spans="2:10" x14ac:dyDescent="0.25">
      <c r="B6" s="6"/>
    </row>
    <row r="7" spans="2:10" x14ac:dyDescent="0.25">
      <c r="B7" s="6"/>
    </row>
    <row r="11" spans="2:10" x14ac:dyDescent="0.25">
      <c r="C11" s="2"/>
      <c r="D11" s="2"/>
    </row>
    <row r="12" spans="2:10" x14ac:dyDescent="0.25">
      <c r="C12" s="2"/>
      <c r="D12" s="2"/>
    </row>
    <row r="13" spans="2:10" x14ac:dyDescent="0.25">
      <c r="C13" s="3"/>
      <c r="D13" s="3"/>
    </row>
  </sheetData>
  <pageMargins left="0.7" right="0.7" top="0.75" bottom="0.75" header="0.3" footer="0.3"/>
  <pageSetup paperSize="9" scale="78" fitToHeight="0" orientation="portrait" r:id="rId1"/>
  <headerFooter>
    <oddHeader>&amp;CImporto borsa di dottorato - DM 247/2022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BCEC-337B-4AC7-A235-9278F0D53EAE}">
  <dimension ref="B1:P20"/>
  <sheetViews>
    <sheetView tabSelected="1" zoomScaleNormal="100" workbookViewId="0">
      <selection activeCell="B21" sqref="B21"/>
    </sheetView>
  </sheetViews>
  <sheetFormatPr defaultRowHeight="15" x14ac:dyDescent="0.25"/>
  <cols>
    <col min="1" max="1" width="5.28515625" customWidth="1"/>
    <col min="2" max="2" width="28.42578125" customWidth="1"/>
    <col min="3" max="3" width="36.28515625" customWidth="1"/>
    <col min="4" max="4" width="10.42578125" style="9" bestFit="1" customWidth="1"/>
    <col min="5" max="5" width="11" style="9" bestFit="1" customWidth="1"/>
    <col min="6" max="6" width="15.85546875" style="9" bestFit="1" customWidth="1"/>
    <col min="7" max="7" width="5.7109375" customWidth="1"/>
    <col min="8" max="9" width="11.42578125" style="9" customWidth="1"/>
    <col min="13" max="13" width="12" bestFit="1" customWidth="1"/>
  </cols>
  <sheetData>
    <row r="1" spans="2:16" ht="15.75" thickBot="1" x14ac:dyDescent="0.3"/>
    <row r="2" spans="2:16" ht="15.75" thickBot="1" x14ac:dyDescent="0.3">
      <c r="B2" s="36" t="s">
        <v>5</v>
      </c>
      <c r="C2" s="37"/>
      <c r="D2" s="37"/>
      <c r="E2" s="37"/>
      <c r="F2" s="38"/>
    </row>
    <row r="3" spans="2:16" ht="15.75" thickBot="1" x14ac:dyDescent="0.3"/>
    <row r="4" spans="2:16" s="8" customFormat="1" ht="30.75" customHeight="1" thickBot="1" x14ac:dyDescent="0.3">
      <c r="B4" s="41" t="s">
        <v>22</v>
      </c>
      <c r="C4" s="42"/>
      <c r="D4" s="42"/>
      <c r="E4" s="42"/>
      <c r="F4" s="43"/>
      <c r="H4" s="32"/>
      <c r="I4" s="32"/>
    </row>
    <row r="5" spans="2:16" ht="15.75" thickBot="1" x14ac:dyDescent="0.3"/>
    <row r="6" spans="2:16" s="8" customFormat="1" ht="30.75" thickBot="1" x14ac:dyDescent="0.3">
      <c r="B6" s="10" t="s">
        <v>1</v>
      </c>
      <c r="C6" s="11" t="s">
        <v>0</v>
      </c>
      <c r="D6" s="13" t="s">
        <v>2</v>
      </c>
      <c r="E6" s="14" t="s">
        <v>4</v>
      </c>
      <c r="F6" s="12" t="s">
        <v>3</v>
      </c>
      <c r="H6" s="32"/>
      <c r="I6" s="32"/>
    </row>
    <row r="7" spans="2:16" ht="30.75" thickBot="1" x14ac:dyDescent="0.3">
      <c r="B7" s="58" t="s">
        <v>26</v>
      </c>
      <c r="C7" s="59" t="s">
        <v>31</v>
      </c>
      <c r="D7" s="60">
        <f>F14</f>
        <v>23.999019999999998</v>
      </c>
      <c r="E7" s="61">
        <v>125</v>
      </c>
      <c r="F7" s="62">
        <f>D7*E7</f>
        <v>2999.8774999999996</v>
      </c>
      <c r="H7" s="34"/>
      <c r="I7" s="33"/>
    </row>
    <row r="8" spans="2:16" ht="16.5" thickBot="1" x14ac:dyDescent="0.3">
      <c r="B8" s="57"/>
      <c r="O8" s="30"/>
      <c r="P8" s="30"/>
    </row>
    <row r="9" spans="2:16" ht="15.75" thickBot="1" x14ac:dyDescent="0.3">
      <c r="B9" s="39" t="s">
        <v>23</v>
      </c>
      <c r="C9" s="40"/>
      <c r="D9" s="40"/>
      <c r="E9" s="40"/>
      <c r="F9" s="16"/>
    </row>
    <row r="10" spans="2:16" s="15" customFormat="1" x14ac:dyDescent="0.25">
      <c r="B10" s="44" t="s">
        <v>27</v>
      </c>
      <c r="C10" s="45"/>
      <c r="D10" s="45"/>
      <c r="E10" s="45"/>
      <c r="F10" s="52">
        <v>29184.45</v>
      </c>
      <c r="H10" s="9"/>
      <c r="I10" s="9"/>
    </row>
    <row r="11" spans="2:16" s="15" customFormat="1" x14ac:dyDescent="0.25">
      <c r="B11" s="46" t="s">
        <v>28</v>
      </c>
      <c r="C11" s="47"/>
      <c r="D11" s="47"/>
      <c r="E11" s="47"/>
      <c r="F11" s="53">
        <v>35998.53</v>
      </c>
      <c r="H11" s="9"/>
      <c r="I11" s="9"/>
    </row>
    <row r="12" spans="2:16" s="15" customFormat="1" x14ac:dyDescent="0.25">
      <c r="B12" s="48" t="s">
        <v>6</v>
      </c>
      <c r="C12" s="49"/>
      <c r="D12" s="49"/>
      <c r="E12" s="49"/>
      <c r="F12" s="54">
        <v>1500</v>
      </c>
      <c r="H12" s="9"/>
      <c r="I12" s="9"/>
    </row>
    <row r="13" spans="2:16" s="15" customFormat="1" x14ac:dyDescent="0.25">
      <c r="B13" s="48" t="s">
        <v>29</v>
      </c>
      <c r="C13" s="49"/>
      <c r="D13" s="49"/>
      <c r="E13" s="49"/>
      <c r="F13" s="55">
        <f>F11/12</f>
        <v>2999.8775000000001</v>
      </c>
      <c r="H13" s="9"/>
      <c r="I13" s="9"/>
    </row>
    <row r="14" spans="2:16" s="15" customFormat="1" ht="15.75" thickBot="1" x14ac:dyDescent="0.3">
      <c r="B14" s="50" t="s">
        <v>30</v>
      </c>
      <c r="C14" s="51"/>
      <c r="D14" s="51"/>
      <c r="E14" s="51"/>
      <c r="F14" s="56">
        <f>F11/F12</f>
        <v>23.999019999999998</v>
      </c>
      <c r="G14" s="29"/>
      <c r="H14" s="9"/>
      <c r="I14" s="9"/>
    </row>
    <row r="16" spans="2:16" ht="33.75" customHeight="1" x14ac:dyDescent="0.25">
      <c r="B16" s="35" t="s">
        <v>24</v>
      </c>
      <c r="C16" s="35"/>
      <c r="D16" s="35"/>
      <c r="E16" s="35"/>
      <c r="F16" s="35"/>
    </row>
    <row r="17" spans="2:6" ht="33.75" customHeight="1" x14ac:dyDescent="0.25">
      <c r="B17" s="35" t="s">
        <v>25</v>
      </c>
      <c r="C17" s="35"/>
      <c r="D17" s="35"/>
      <c r="E17" s="35"/>
      <c r="F17" s="35"/>
    </row>
    <row r="19" spans="2:6" x14ac:dyDescent="0.25">
      <c r="F19" s="31"/>
    </row>
    <row r="20" spans="2:6" ht="15.75" x14ac:dyDescent="0.25">
      <c r="B20" s="7"/>
      <c r="C20" s="30"/>
    </row>
  </sheetData>
  <mergeCells count="10">
    <mergeCell ref="B16:F16"/>
    <mergeCell ref="B17:F17"/>
    <mergeCell ref="B2:F2"/>
    <mergeCell ref="B9:E9"/>
    <mergeCell ref="B14:E14"/>
    <mergeCell ref="B13:E13"/>
    <mergeCell ref="B10:E10"/>
    <mergeCell ref="B11:E11"/>
    <mergeCell ref="B4:F4"/>
    <mergeCell ref="B12:E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Costi </vt:lpstr>
      <vt:lpstr>Foglio1</vt:lpstr>
      <vt:lpstr>'Costi 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Raffaella Medeot</dc:creator>
  <cp:lastModifiedBy>Elisa Micelli</cp:lastModifiedBy>
  <cp:lastPrinted>2024-04-16T08:19:16Z</cp:lastPrinted>
  <dcterms:created xsi:type="dcterms:W3CDTF">2022-04-07T09:54:59Z</dcterms:created>
  <dcterms:modified xsi:type="dcterms:W3CDTF">2024-04-16T13:19:26Z</dcterms:modified>
</cp:coreProperties>
</file>